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4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7" i="1"/>
  <c r="H8"/>
  <c r="H25"/>
  <c r="G25"/>
  <c r="G24"/>
  <c r="G23"/>
  <c r="H17"/>
  <c r="G13"/>
  <c r="G12"/>
  <c r="G11"/>
  <c r="G10"/>
  <c r="H24"/>
  <c r="H21"/>
  <c r="H19"/>
  <c r="H18"/>
  <c r="H16"/>
  <c r="H15"/>
  <c r="H5"/>
  <c r="H23"/>
  <c r="G21"/>
  <c r="G5"/>
  <c r="G27" l="1"/>
  <c r="H27"/>
</calcChain>
</file>

<file path=xl/sharedStrings.xml><?xml version="1.0" encoding="utf-8"?>
<sst xmlns="http://schemas.openxmlformats.org/spreadsheetml/2006/main" count="72" uniqueCount="57">
  <si>
    <t>Cubietruck / DAC</t>
  </si>
  <si>
    <t>Bezeichnung</t>
  </si>
  <si>
    <t>Cubietruck</t>
  </si>
  <si>
    <t>Gehäuse</t>
  </si>
  <si>
    <t>USB-Umschalter 4-fach</t>
  </si>
  <si>
    <t>Stückzahl</t>
  </si>
  <si>
    <t>Lieferant</t>
  </si>
  <si>
    <t>Netzteil 5V 2x 2,5A analog</t>
  </si>
  <si>
    <t>230V Buchse</t>
  </si>
  <si>
    <t>Conrad</t>
  </si>
  <si>
    <t>USB A auf B Buchse revers.</t>
  </si>
  <si>
    <t>div.</t>
  </si>
  <si>
    <t>Bestellnr.</t>
  </si>
  <si>
    <t>1214673 - 62</t>
  </si>
  <si>
    <t>CP30111, kann gedreht werden</t>
  </si>
  <si>
    <t>Preis Einz.</t>
  </si>
  <si>
    <t>Summe</t>
  </si>
  <si>
    <t>Ebay</t>
  </si>
  <si>
    <t>4-fach manuell Drehknopf</t>
  </si>
  <si>
    <t>A 131211707428</t>
  </si>
  <si>
    <t xml:space="preserve">DAC PD05 </t>
  </si>
  <si>
    <t>DAC iFi Nano</t>
  </si>
  <si>
    <t>Ebay along</t>
  </si>
  <si>
    <t>A 191164586680</t>
  </si>
  <si>
    <t>3607T Full Aluminum Enclosure</t>
  </si>
  <si>
    <t>A 121172692903</t>
  </si>
  <si>
    <t>Preiswert</t>
  </si>
  <si>
    <t>Luxus</t>
  </si>
  <si>
    <t>NS Stecker</t>
  </si>
  <si>
    <t>USB 32bit/384kHz</t>
  </si>
  <si>
    <t>SteckerNT 5V 3A</t>
  </si>
  <si>
    <t xml:space="preserve">512693 - 62 </t>
  </si>
  <si>
    <t>SchaltNT, Stecker 5,5/2,1mm</t>
  </si>
  <si>
    <t>NS Buchse, vertikal 5.5 mm 2.1 mm</t>
  </si>
  <si>
    <t xml:space="preserve">738190 - 62 </t>
  </si>
  <si>
    <t>NS Buchse</t>
  </si>
  <si>
    <t>NS-Stecker 5.5 mm 2.1 mm 3.5 mm</t>
  </si>
  <si>
    <t>741856 - 62</t>
  </si>
  <si>
    <t>USB 32bit/384kHz, DSD, DXD</t>
  </si>
  <si>
    <t>Amazon</t>
  </si>
  <si>
    <t>Selbstbau</t>
  </si>
  <si>
    <t>Trafo 230V/2x6V</t>
  </si>
  <si>
    <t xml:space="preserve">230 V 2 x 6 V 2 x 4.17 A 50 VA </t>
  </si>
  <si>
    <t xml:space="preserve">2x 5V 2,5A </t>
  </si>
  <si>
    <t>606578 - 62</t>
  </si>
  <si>
    <t>Cubieboard 3 Kit</t>
  </si>
  <si>
    <t>Optisch Toslink in Coax Wandler</t>
  </si>
  <si>
    <t>A 360964809343</t>
  </si>
  <si>
    <t>Kleinteile</t>
  </si>
  <si>
    <t>Seagate</t>
  </si>
  <si>
    <t>USB-HD 2TByte Seagate</t>
  </si>
  <si>
    <t xml:space="preserve">USB-HD 2TByte </t>
  </si>
  <si>
    <t xml:space="preserve">1232136 - 62 </t>
  </si>
  <si>
    <t>1008065 - 62</t>
  </si>
  <si>
    <t>Toshiba</t>
  </si>
  <si>
    <t>Kaltg.buchse/Sicherung/Filter</t>
  </si>
  <si>
    <t>inkl. Versand+Steuern</t>
  </si>
</sst>
</file>

<file path=xl/styles.xml><?xml version="1.0" encoding="utf-8"?>
<styleSheet xmlns="http://schemas.openxmlformats.org/spreadsheetml/2006/main">
  <numFmts count="1">
    <numFmt numFmtId="168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0" borderId="0" xfId="0" applyFont="1"/>
    <xf numFmtId="168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0" borderId="0" xfId="0" applyFont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azon.de/gp/product/B00HI8WXVG/ref=pd_lpo_sbs_dp_ss_1?pf_rd_p=479289147&amp;pf_rd_s=lpo-top-stripe&amp;pf_rd_t=201&amp;pf_rd_i=B00LK1SRG2&amp;pf_rd_m=A3JWKAKR8XB7XF&amp;pf_rd_r=1DSW4YD51WTH07GYXRNK" TargetMode="External"/><Relationship Id="rId13" Type="http://schemas.openxmlformats.org/officeDocument/2006/relationships/hyperlink" Target="http://www.conrad.de/ce/de/product/1008065/Externe-Festplatte-635-cm-25-2-TB-Seagate-Backup-Plus-Blau-USB-30?ref=searchDetail" TargetMode="External"/><Relationship Id="rId3" Type="http://schemas.openxmlformats.org/officeDocument/2006/relationships/hyperlink" Target="http://www.ebay.de/itm/USB-UMSCHALTER-BOX-4-FACH-MANUELL-1-A-BUCHSE-AN-4-B-KUPPLUNG-SWITCHBOX-/131211707428?pt=DE_Computing_USB_Kabel_Hubs_Adapter&amp;hash=item1e8cd3c424" TargetMode="External"/><Relationship Id="rId7" Type="http://schemas.openxmlformats.org/officeDocument/2006/relationships/hyperlink" Target="http://www.conrad.de/ce/de/product/741856/Niedervolt-Adapter-Niedervolt-Stecker-Niedervolt-Buchse-55-mm-21-mm-35-mm-1-mm-BKL-Electronic-1-St?ref=searchDetail" TargetMode="External"/><Relationship Id="rId12" Type="http://schemas.openxmlformats.org/officeDocument/2006/relationships/hyperlink" Target="http://www.ebay.de/itm/Optisch-Toslink-in-Coax-Wandler-Konverter-Adapter-/360964809343?pt=DE_Computing_Audiokabel_Adapter&amp;hash=item540b2de27f" TargetMode="External"/><Relationship Id="rId2" Type="http://schemas.openxmlformats.org/officeDocument/2006/relationships/hyperlink" Target="http://www.ebay.de/itm/191164586680?_trksid=p2060778.m1438.l2649&amp;ssPageName=STRK%3AMEBIDX%3AIT" TargetMode="External"/><Relationship Id="rId1" Type="http://schemas.openxmlformats.org/officeDocument/2006/relationships/hyperlink" Target="http://www.ebay.de/itm/3607T-Full-Aluminum-Enclosure-mini-AMP-case-power-amplifier-box-chassis-YD-/121172692903?pt=US_Amplifier_Parts_Components&amp;hash=item1c36748fa7" TargetMode="External"/><Relationship Id="rId6" Type="http://schemas.openxmlformats.org/officeDocument/2006/relationships/hyperlink" Target="http://www.conrad.de/ce/de/product/738190/Niedervolt-Steckverbinder-Buchse-Einbau-vertikal-55-mm-21-mm-1-St?ref=searchDetail" TargetMode="External"/><Relationship Id="rId11" Type="http://schemas.openxmlformats.org/officeDocument/2006/relationships/hyperlink" Target="http://www.amazon.de/Cubietruck-Cubieboard-The-Complete-Kit/dp/B00INRN2W0/ref=sr_1_2?ie=UTF8&amp;qid=1415542895&amp;sr=8-2&amp;keywords=Cubietruck" TargetMode="External"/><Relationship Id="rId5" Type="http://schemas.openxmlformats.org/officeDocument/2006/relationships/hyperlink" Target="http://www.conrad.de/ce/de/product/512693/Stecker-Netzteil-Festspannung-HN-Power-HNP18-050-C-5-VDC-3000-mA?ref=searchDetai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nrad.de/ce/de/product/606578/Ringkern-Transformator-230-V-2-x-6-V-2-x-417-A-50-VA-Sedlbauer?ref=searchDetail" TargetMode="External"/><Relationship Id="rId4" Type="http://schemas.openxmlformats.org/officeDocument/2006/relationships/hyperlink" Target="http://www.conrad.de/ce/de/product/1214673/XLR-Adapter-USB-A-auf-USB-B-Adapter-Einbau-CP30111-Cliff-Inhalt-1-St/?ref=detview1&amp;rt=detview1&amp;rb=1" TargetMode="External"/><Relationship Id="rId9" Type="http://schemas.openxmlformats.org/officeDocument/2006/relationships/hyperlink" Target="http://www.conrad.de/ce/de/product/741856/Niedervolt-Adapter-Niedervolt-Stecker-Niedervolt-Buchse-55-mm-21-mm-35-mm-1-mm-BKL-Electronic-1-St?ref=searchDetail" TargetMode="External"/><Relationship Id="rId14" Type="http://schemas.openxmlformats.org/officeDocument/2006/relationships/hyperlink" Target="http://www.conrad.de/ce/de/product/398692/Netzfilter-mit-Schalter-mit-Kaltgeraetebuchse-250-VAC-4-A-1-mH-B-x-H-46-mm-x-32-mm-Schaffner-FN-9260-4-06-1-St?ref=search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C30" sqref="C30"/>
    </sheetView>
  </sheetViews>
  <sheetFormatPr baseColWidth="10" defaultRowHeight="15"/>
  <cols>
    <col min="1" max="1" width="23.85546875" customWidth="1"/>
    <col min="3" max="3" width="15.42578125" customWidth="1"/>
    <col min="4" max="4" width="31.5703125" customWidth="1"/>
    <col min="5" max="5" width="14.85546875" customWidth="1"/>
  </cols>
  <sheetData>
    <row r="1" spans="1:9" ht="21">
      <c r="A1" s="1" t="s">
        <v>0</v>
      </c>
    </row>
    <row r="2" spans="1:9">
      <c r="G2" t="s">
        <v>26</v>
      </c>
      <c r="H2" t="s">
        <v>27</v>
      </c>
    </row>
    <row r="3" spans="1:9" s="5" customFormat="1">
      <c r="A3" s="5" t="s">
        <v>1</v>
      </c>
      <c r="B3" s="5" t="s">
        <v>5</v>
      </c>
      <c r="C3" s="5" t="s">
        <v>6</v>
      </c>
      <c r="D3" s="5" t="s">
        <v>11</v>
      </c>
      <c r="E3" s="5" t="s">
        <v>12</v>
      </c>
      <c r="F3" s="5" t="s">
        <v>15</v>
      </c>
      <c r="G3" s="5" t="s">
        <v>16</v>
      </c>
      <c r="H3" s="5" t="s">
        <v>16</v>
      </c>
    </row>
    <row r="5" spans="1:9">
      <c r="A5" t="s">
        <v>2</v>
      </c>
      <c r="B5">
        <v>1</v>
      </c>
      <c r="C5" t="s">
        <v>39</v>
      </c>
      <c r="D5" s="4" t="s">
        <v>45</v>
      </c>
      <c r="E5" s="3"/>
      <c r="F5" s="2">
        <v>115</v>
      </c>
      <c r="G5" s="2">
        <f t="shared" ref="G5:G24" si="0">B5*F5</f>
        <v>115</v>
      </c>
      <c r="H5" s="2">
        <f t="shared" ref="H5:H21" si="1">B5*F5</f>
        <v>115</v>
      </c>
    </row>
    <row r="6" spans="1:9">
      <c r="D6" s="4"/>
      <c r="E6" s="3"/>
      <c r="F6" s="2"/>
      <c r="G6" s="2"/>
      <c r="H6" s="2"/>
    </row>
    <row r="7" spans="1:9">
      <c r="A7" t="s">
        <v>51</v>
      </c>
      <c r="B7">
        <v>1</v>
      </c>
      <c r="C7" t="s">
        <v>9</v>
      </c>
      <c r="D7" s="4" t="s">
        <v>54</v>
      </c>
      <c r="E7" s="3" t="s">
        <v>52</v>
      </c>
      <c r="F7" s="2">
        <v>94</v>
      </c>
      <c r="G7" s="2">
        <f t="shared" si="0"/>
        <v>94</v>
      </c>
      <c r="H7" s="2"/>
    </row>
    <row r="8" spans="1:9">
      <c r="A8" t="s">
        <v>50</v>
      </c>
      <c r="B8">
        <v>1</v>
      </c>
      <c r="C8" t="s">
        <v>9</v>
      </c>
      <c r="D8" s="4" t="s">
        <v>49</v>
      </c>
      <c r="E8" s="3" t="s">
        <v>53</v>
      </c>
      <c r="F8" s="2">
        <v>104</v>
      </c>
      <c r="G8" s="2"/>
      <c r="H8" s="2">
        <f t="shared" ref="H8" si="2">B8*F8</f>
        <v>104</v>
      </c>
    </row>
    <row r="9" spans="1:9">
      <c r="D9" s="4"/>
      <c r="E9" s="3"/>
      <c r="F9" s="2"/>
      <c r="G9" s="2"/>
      <c r="H9" s="2"/>
    </row>
    <row r="10" spans="1:9">
      <c r="A10" t="s">
        <v>20</v>
      </c>
      <c r="B10">
        <v>1</v>
      </c>
      <c r="C10" t="s">
        <v>22</v>
      </c>
      <c r="D10" s="4" t="s">
        <v>29</v>
      </c>
      <c r="E10" s="3" t="s">
        <v>23</v>
      </c>
      <c r="F10" s="2">
        <v>95</v>
      </c>
      <c r="G10" s="2">
        <f t="shared" si="0"/>
        <v>95</v>
      </c>
      <c r="H10" s="2"/>
      <c r="I10" t="s">
        <v>56</v>
      </c>
    </row>
    <row r="11" spans="1:9">
      <c r="A11" t="s">
        <v>30</v>
      </c>
      <c r="B11">
        <v>1</v>
      </c>
      <c r="C11" t="s">
        <v>9</v>
      </c>
      <c r="D11" s="4" t="s">
        <v>32</v>
      </c>
      <c r="E11" s="3" t="s">
        <v>31</v>
      </c>
      <c r="F11" s="2">
        <v>11.99</v>
      </c>
      <c r="G11" s="2">
        <f t="shared" ref="G11:G13" si="3">B11*F11</f>
        <v>11.99</v>
      </c>
      <c r="H11" s="2"/>
    </row>
    <row r="12" spans="1:9">
      <c r="A12" t="s">
        <v>35</v>
      </c>
      <c r="B12">
        <v>1</v>
      </c>
      <c r="C12" t="s">
        <v>9</v>
      </c>
      <c r="D12" s="4" t="s">
        <v>33</v>
      </c>
      <c r="E12" s="3" t="s">
        <v>34</v>
      </c>
      <c r="F12" s="2">
        <v>4.1900000000000004</v>
      </c>
      <c r="G12" s="2">
        <f t="shared" si="3"/>
        <v>4.1900000000000004</v>
      </c>
      <c r="H12" s="2"/>
    </row>
    <row r="13" spans="1:9">
      <c r="A13" t="s">
        <v>28</v>
      </c>
      <c r="B13">
        <v>1</v>
      </c>
      <c r="C13" t="s">
        <v>9</v>
      </c>
      <c r="D13" s="4" t="s">
        <v>36</v>
      </c>
      <c r="E13" s="3" t="s">
        <v>37</v>
      </c>
      <c r="F13" s="2">
        <v>1.79</v>
      </c>
      <c r="G13" s="2">
        <f t="shared" si="3"/>
        <v>1.79</v>
      </c>
      <c r="H13" s="2"/>
    </row>
    <row r="14" spans="1:9">
      <c r="D14" s="4"/>
      <c r="E14" s="3"/>
      <c r="F14" s="2"/>
      <c r="G14" s="2"/>
      <c r="H14" s="2"/>
    </row>
    <row r="15" spans="1:9">
      <c r="A15" t="s">
        <v>21</v>
      </c>
      <c r="B15">
        <v>1</v>
      </c>
      <c r="C15" t="s">
        <v>39</v>
      </c>
      <c r="D15" s="4" t="s">
        <v>38</v>
      </c>
      <c r="E15" s="3"/>
      <c r="F15" s="2">
        <v>189</v>
      </c>
      <c r="G15" s="2"/>
      <c r="H15" s="2">
        <f t="shared" si="1"/>
        <v>189</v>
      </c>
    </row>
    <row r="16" spans="1:9">
      <c r="A16" t="s">
        <v>7</v>
      </c>
      <c r="B16">
        <v>1</v>
      </c>
      <c r="C16" t="s">
        <v>40</v>
      </c>
      <c r="D16" t="s">
        <v>43</v>
      </c>
      <c r="E16" s="3"/>
      <c r="F16" s="2">
        <v>30</v>
      </c>
      <c r="G16" s="2"/>
      <c r="H16" s="2">
        <f t="shared" si="1"/>
        <v>30</v>
      </c>
    </row>
    <row r="17" spans="1:8">
      <c r="A17" t="s">
        <v>28</v>
      </c>
      <c r="B17">
        <v>2</v>
      </c>
      <c r="C17" t="s">
        <v>9</v>
      </c>
      <c r="D17" s="4" t="s">
        <v>36</v>
      </c>
      <c r="E17" s="3" t="s">
        <v>37</v>
      </c>
      <c r="F17" s="2">
        <v>1.79</v>
      </c>
      <c r="G17" s="2"/>
      <c r="H17" s="2">
        <f t="shared" si="1"/>
        <v>3.58</v>
      </c>
    </row>
    <row r="18" spans="1:8">
      <c r="A18" t="s">
        <v>41</v>
      </c>
      <c r="B18">
        <v>1</v>
      </c>
      <c r="C18" t="s">
        <v>9</v>
      </c>
      <c r="D18" s="4" t="s">
        <v>42</v>
      </c>
      <c r="E18" s="3" t="s">
        <v>44</v>
      </c>
      <c r="F18" s="2">
        <v>27.99</v>
      </c>
      <c r="G18" s="2"/>
      <c r="H18" s="2">
        <f t="shared" si="1"/>
        <v>27.99</v>
      </c>
    </row>
    <row r="19" spans="1:8">
      <c r="A19" t="s">
        <v>8</v>
      </c>
      <c r="B19">
        <v>1</v>
      </c>
      <c r="C19" t="s">
        <v>9</v>
      </c>
      <c r="D19" s="4" t="s">
        <v>55</v>
      </c>
      <c r="E19" s="3" t="s">
        <v>13</v>
      </c>
      <c r="F19" s="2">
        <v>12.65</v>
      </c>
      <c r="G19" s="2"/>
      <c r="H19" s="2">
        <f t="shared" si="1"/>
        <v>12.65</v>
      </c>
    </row>
    <row r="20" spans="1:8">
      <c r="D20" s="4"/>
      <c r="E20" s="3"/>
      <c r="F20" s="2"/>
      <c r="G20" s="2"/>
      <c r="H20" s="2"/>
    </row>
    <row r="21" spans="1:8">
      <c r="A21" t="s">
        <v>3</v>
      </c>
      <c r="B21">
        <v>1</v>
      </c>
      <c r="C21" t="s">
        <v>22</v>
      </c>
      <c r="D21" s="4" t="s">
        <v>24</v>
      </c>
      <c r="E21" s="3" t="s">
        <v>25</v>
      </c>
      <c r="F21" s="2">
        <v>105</v>
      </c>
      <c r="G21" s="2">
        <f t="shared" si="0"/>
        <v>105</v>
      </c>
      <c r="H21" s="2">
        <f t="shared" si="1"/>
        <v>105</v>
      </c>
    </row>
    <row r="22" spans="1:8">
      <c r="D22" s="4"/>
      <c r="E22" s="3"/>
      <c r="F22" s="2"/>
      <c r="G22" s="2"/>
      <c r="H22" s="2"/>
    </row>
    <row r="23" spans="1:8">
      <c r="A23" t="s">
        <v>4</v>
      </c>
      <c r="B23">
        <v>1</v>
      </c>
      <c r="C23" t="s">
        <v>17</v>
      </c>
      <c r="D23" s="4" t="s">
        <v>18</v>
      </c>
      <c r="E23" t="s">
        <v>19</v>
      </c>
      <c r="F23" s="2">
        <v>8.39</v>
      </c>
      <c r="G23" s="2">
        <f t="shared" si="0"/>
        <v>8.39</v>
      </c>
      <c r="H23" s="2">
        <f>B23*F23</f>
        <v>8.39</v>
      </c>
    </row>
    <row r="24" spans="1:8">
      <c r="A24" t="s">
        <v>10</v>
      </c>
      <c r="B24">
        <v>4</v>
      </c>
      <c r="C24" t="s">
        <v>9</v>
      </c>
      <c r="D24" s="4" t="s">
        <v>14</v>
      </c>
      <c r="E24" s="3" t="s">
        <v>13</v>
      </c>
      <c r="F24" s="2">
        <v>5.09</v>
      </c>
      <c r="G24" s="2">
        <f t="shared" si="0"/>
        <v>20.36</v>
      </c>
      <c r="H24" s="2">
        <f t="shared" ref="H24" si="4">B24*F24</f>
        <v>20.36</v>
      </c>
    </row>
    <row r="25" spans="1:8">
      <c r="A25" t="s">
        <v>48</v>
      </c>
      <c r="B25">
        <v>1</v>
      </c>
      <c r="D25" s="4"/>
      <c r="E25" s="3"/>
      <c r="F25" s="2">
        <v>10</v>
      </c>
      <c r="G25" s="2">
        <f t="shared" ref="G25" si="5">B25*F25</f>
        <v>10</v>
      </c>
      <c r="H25" s="2">
        <f t="shared" ref="H25" si="6">B25*F25</f>
        <v>10</v>
      </c>
    </row>
    <row r="26" spans="1:8">
      <c r="H26" s="2"/>
    </row>
    <row r="27" spans="1:8">
      <c r="G27" s="2">
        <f>SUM(G5:G24)</f>
        <v>455.72</v>
      </c>
      <c r="H27" s="2">
        <f>SUM(H5:H24)</f>
        <v>615.97</v>
      </c>
    </row>
    <row r="31" spans="1:8">
      <c r="D31" s="4" t="s">
        <v>46</v>
      </c>
      <c r="E31" t="s">
        <v>47</v>
      </c>
      <c r="F31" s="2">
        <v>18</v>
      </c>
    </row>
  </sheetData>
  <hyperlinks>
    <hyperlink ref="D21" r:id="rId1"/>
    <hyperlink ref="D10" r:id="rId2"/>
    <hyperlink ref="D23" r:id="rId3"/>
    <hyperlink ref="D24" r:id="rId4"/>
    <hyperlink ref="D11" r:id="rId5"/>
    <hyperlink ref="D12" r:id="rId6"/>
    <hyperlink ref="D13" r:id="rId7"/>
    <hyperlink ref="D15" r:id="rId8"/>
    <hyperlink ref="D17" r:id="rId9"/>
    <hyperlink ref="D18" r:id="rId10"/>
    <hyperlink ref="D5" r:id="rId11"/>
    <hyperlink ref="D31" r:id="rId12"/>
    <hyperlink ref="D8" r:id="rId13"/>
    <hyperlink ref="D19" r:id="rId14"/>
  </hyperlinks>
  <pageMargins left="0.7" right="0.7" top="0.78740157499999996" bottom="0.78740157499999996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Hiersigk</dc:creator>
  <cp:lastModifiedBy>Martin Hiersigk</cp:lastModifiedBy>
  <dcterms:created xsi:type="dcterms:W3CDTF">2014-11-09T12:53:30Z</dcterms:created>
  <dcterms:modified xsi:type="dcterms:W3CDTF">2014-11-09T14:58:55Z</dcterms:modified>
</cp:coreProperties>
</file>